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<sst xmlns="http://schemas.openxmlformats.org/spreadsheetml/2006/main" count="158" uniqueCount="93">
  <si>
    <t>2024年1-3月份公益性岗位社会保险补贴发放表</t>
  </si>
  <si>
    <t>序号</t>
  </si>
  <si>
    <t>所属单位</t>
  </si>
  <si>
    <t>姓名</t>
  </si>
  <si>
    <t>身份证号码</t>
  </si>
  <si>
    <t>保险所属月份</t>
  </si>
  <si>
    <t>养老保险（单位）</t>
  </si>
  <si>
    <t>失业保险</t>
  </si>
  <si>
    <t>医疗</t>
  </si>
  <si>
    <t>缴纳标准（元/月）</t>
  </si>
  <si>
    <t>月数</t>
  </si>
  <si>
    <t>金额</t>
  </si>
  <si>
    <t>缴费标准(元/月）</t>
  </si>
  <si>
    <t>滑县创业服务中心</t>
  </si>
  <si>
    <t>邓存玲</t>
  </si>
  <si>
    <t>41052619******5402</t>
  </si>
  <si>
    <t>2024年1-3</t>
  </si>
  <si>
    <t>滑县社会保障中心</t>
  </si>
  <si>
    <t>刘柯</t>
  </si>
  <si>
    <t>41052619******595X</t>
  </si>
  <si>
    <t>李小娟</t>
  </si>
  <si>
    <t>41052619******0104</t>
  </si>
  <si>
    <t>刘娜</t>
  </si>
  <si>
    <t>41052619******0042</t>
  </si>
  <si>
    <t>李晨霄</t>
  </si>
  <si>
    <t>410526199810260030</t>
  </si>
  <si>
    <t>申会叶</t>
  </si>
  <si>
    <t>410526198503283828</t>
  </si>
  <si>
    <t>滑县留固镇人民政府</t>
  </si>
  <si>
    <t>王依</t>
  </si>
  <si>
    <t>41052619******2320</t>
  </si>
  <si>
    <t>王淑静</t>
  </si>
  <si>
    <t>41052619******1563</t>
  </si>
  <si>
    <t>2024年1-1</t>
  </si>
  <si>
    <t>滑县人力资源和社会保障局</t>
  </si>
  <si>
    <t>杜子玉</t>
  </si>
  <si>
    <t>410526196706230073</t>
  </si>
  <si>
    <t>刘玉安</t>
  </si>
  <si>
    <t>41052619640406003X</t>
  </si>
  <si>
    <t>郭彦慧</t>
  </si>
  <si>
    <t>410526197408155882</t>
  </si>
  <si>
    <t>付淑娜</t>
  </si>
  <si>
    <t>410526197710102343</t>
  </si>
  <si>
    <t>闰勇红</t>
  </si>
  <si>
    <t>410526197512173001</t>
  </si>
  <si>
    <t>荣艳</t>
  </si>
  <si>
    <t>410526197512100101</t>
  </si>
  <si>
    <t>李爱霞</t>
  </si>
  <si>
    <t>410526197711190066</t>
  </si>
  <si>
    <t>曹连忠</t>
  </si>
  <si>
    <t>410526196804150034</t>
  </si>
  <si>
    <t>孟效册</t>
  </si>
  <si>
    <t>410526197608060060</t>
  </si>
  <si>
    <t>赵素琴</t>
  </si>
  <si>
    <t>41052619820629116X</t>
  </si>
  <si>
    <t>朱利娜</t>
  </si>
  <si>
    <t>410526198009240128</t>
  </si>
  <si>
    <t>滑县人才和就业服务中心</t>
  </si>
  <si>
    <t>王力汀</t>
  </si>
  <si>
    <t>410526199801120044</t>
  </si>
  <si>
    <t>2023年8月</t>
  </si>
  <si>
    <t>袁国红</t>
  </si>
  <si>
    <t>410526196705054450</t>
  </si>
  <si>
    <t>李嘉铭</t>
  </si>
  <si>
    <t>410526199609080062</t>
  </si>
  <si>
    <t>徐晶晶</t>
  </si>
  <si>
    <t>410526198005150600</t>
  </si>
  <si>
    <t>宋广敏</t>
  </si>
  <si>
    <t>630105197707122025</t>
  </si>
  <si>
    <t>梁贵萍</t>
  </si>
  <si>
    <t>410526199708040525</t>
  </si>
  <si>
    <t>冯丹</t>
  </si>
  <si>
    <t>410526198608250045</t>
  </si>
  <si>
    <t>刘亚丽</t>
  </si>
  <si>
    <t>410526197603220141</t>
  </si>
  <si>
    <t>李素方</t>
  </si>
  <si>
    <t>410526197502230543</t>
  </si>
  <si>
    <t>肖瑞霞</t>
  </si>
  <si>
    <t>410526197805300027</t>
  </si>
  <si>
    <t>刘涵</t>
  </si>
  <si>
    <t>410526200009082983</t>
  </si>
  <si>
    <t>杨雨</t>
  </si>
  <si>
    <t>410526199811100266</t>
  </si>
  <si>
    <t>梁玉平</t>
  </si>
  <si>
    <t>410526199310020567</t>
  </si>
  <si>
    <t>陈靓</t>
  </si>
  <si>
    <t>410526199701200047</t>
  </si>
  <si>
    <t>陈嘉宁</t>
  </si>
  <si>
    <t>410526200009282969</t>
  </si>
  <si>
    <t>滑县运河遗产检测中心</t>
  </si>
  <si>
    <t>刘海燕</t>
  </si>
  <si>
    <t>410526197504080083</t>
  </si>
  <si>
    <t>2024年1-3月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</si>
</sst>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horizontal="justify" vertical="justify" textRotation="127" wrapText="1"/>
      <protection hidden="1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5" fillId="3" borderId="4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topLeftCell="A3" workbookViewId="0">
      <selection activeCell="K38" sqref="K38"/>
    </sheetView>
  </sheetViews>
  <sheetFormatPr defaultColWidth="9" defaultRowHeight="13.5"/>
  <cols>
    <col min="1" max="1" width="6" customWidth="1"/>
    <col min="2" max="2" width="23.875" customWidth="1"/>
    <col min="4" max="4" width="21.875" hidden="1" customWidth="1"/>
    <col min="5" max="5" width="21.875" customWidth="1"/>
    <col min="6" max="6" width="14.875" customWidth="1"/>
    <col min="7" max="7" width="13.875" customWidth="1"/>
    <col min="9" max="9" width="9.375"/>
    <col min="10" max="10" width="9.5" customWidth="1"/>
    <col min="16" max="17" width="9.375"/>
  </cols>
  <sheetData>
    <row r="1" ht="4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3" customHeight="1" spans="1:15">
      <c r="A2" s="5" t="s">
        <v>1</v>
      </c>
      <c r="B2" s="5" t="s">
        <v>2</v>
      </c>
      <c r="C2" s="5" t="s">
        <v>3</v>
      </c>
      <c r="D2" s="6"/>
      <c r="E2" s="6" t="s">
        <v>4</v>
      </c>
      <c r="F2" s="6" t="s">
        <v>5</v>
      </c>
      <c r="G2" s="5" t="s">
        <v>6</v>
      </c>
      <c r="H2" s="5"/>
      <c r="I2" s="5"/>
      <c r="J2" s="21" t="s">
        <v>7</v>
      </c>
      <c r="K2" s="22"/>
      <c r="L2" s="23"/>
      <c r="M2" s="5" t="s">
        <v>8</v>
      </c>
      <c r="N2" s="5"/>
      <c r="O2" s="5"/>
    </row>
    <row r="3" s="1" customFormat="1" ht="39" customHeight="1" spans="1:15">
      <c r="A3" s="5"/>
      <c r="B3" s="5"/>
      <c r="C3" s="5"/>
      <c r="D3" s="7"/>
      <c r="E3" s="7"/>
      <c r="F3" s="7"/>
      <c r="G3" s="8" t="s">
        <v>9</v>
      </c>
      <c r="H3" s="5" t="s">
        <v>10</v>
      </c>
      <c r="I3" s="8" t="s">
        <v>11</v>
      </c>
      <c r="J3" s="8" t="s">
        <v>9</v>
      </c>
      <c r="K3" s="5" t="s">
        <v>10</v>
      </c>
      <c r="L3" s="5" t="s">
        <v>11</v>
      </c>
      <c r="M3" s="24" t="s">
        <v>12</v>
      </c>
      <c r="N3" s="7" t="s">
        <v>10</v>
      </c>
      <c r="O3" s="7" t="s">
        <v>11</v>
      </c>
    </row>
    <row r="4" s="2" customFormat="1" ht="18" customHeight="1" spans="1:15">
      <c r="A4" s="9">
        <v>1</v>
      </c>
      <c r="B4" s="9" t="s">
        <v>13</v>
      </c>
      <c r="C4" s="10" t="s">
        <v>14</v>
      </c>
      <c r="E4" s="11" t="s">
        <v>15</v>
      </c>
      <c r="F4" s="12" t="s">
        <v>16</v>
      </c>
      <c r="G4" s="13">
        <v>572.64</v>
      </c>
      <c r="H4" s="13">
        <v>3</v>
      </c>
      <c r="I4" s="13">
        <f t="shared" ref="I4:I12" si="0">G4*H4</f>
        <v>1717.92</v>
      </c>
      <c r="J4" s="13">
        <v>25.05</v>
      </c>
      <c r="K4" s="13">
        <v>3</v>
      </c>
      <c r="L4" s="13">
        <f>J4*K4</f>
        <v>75.15</v>
      </c>
      <c r="M4" s="25"/>
      <c r="N4" s="25"/>
      <c r="O4" s="25"/>
    </row>
    <row r="5" s="2" customFormat="1" ht="18" customHeight="1" spans="1:15">
      <c r="A5" s="9">
        <v>2</v>
      </c>
      <c r="B5" s="14" t="s">
        <v>17</v>
      </c>
      <c r="C5" s="15" t="s">
        <v>18</v>
      </c>
      <c r="E5" s="15" t="s">
        <v>19</v>
      </c>
      <c r="F5" s="15" t="s">
        <v>16</v>
      </c>
      <c r="G5" s="13">
        <v>572.64</v>
      </c>
      <c r="H5" s="13">
        <v>1</v>
      </c>
      <c r="I5" s="13">
        <f t="shared" si="0"/>
        <v>572.64</v>
      </c>
      <c r="J5" s="13"/>
      <c r="K5" s="13"/>
      <c r="L5" s="13"/>
      <c r="M5" s="25"/>
      <c r="N5" s="25"/>
      <c r="O5" s="25"/>
    </row>
    <row r="6" s="2" customFormat="1" ht="18" customHeight="1" spans="1:15">
      <c r="A6" s="9">
        <v>3</v>
      </c>
      <c r="B6" s="14" t="s">
        <v>17</v>
      </c>
      <c r="C6" s="15" t="s">
        <v>20</v>
      </c>
      <c r="E6" s="15" t="s">
        <v>21</v>
      </c>
      <c r="F6" s="12" t="s">
        <v>16</v>
      </c>
      <c r="G6" s="13">
        <v>572.64</v>
      </c>
      <c r="H6" s="13">
        <v>3</v>
      </c>
      <c r="I6" s="13">
        <f t="shared" si="0"/>
        <v>1717.92</v>
      </c>
      <c r="J6" s="13"/>
      <c r="K6" s="13"/>
      <c r="L6" s="13"/>
      <c r="M6" s="25"/>
      <c r="N6" s="25"/>
      <c r="O6" s="25"/>
    </row>
    <row r="7" s="2" customFormat="1" ht="18" customHeight="1" spans="1:15">
      <c r="A7" s="9">
        <v>4</v>
      </c>
      <c r="B7" s="14" t="s">
        <v>17</v>
      </c>
      <c r="C7" s="15" t="s">
        <v>22</v>
      </c>
      <c r="E7" s="15" t="s">
        <v>23</v>
      </c>
      <c r="F7" s="15" t="s">
        <v>16</v>
      </c>
      <c r="G7" s="13">
        <v>572.64</v>
      </c>
      <c r="H7" s="13">
        <v>3</v>
      </c>
      <c r="I7" s="13">
        <f t="shared" si="0"/>
        <v>1717.92</v>
      </c>
      <c r="J7" s="13"/>
      <c r="K7" s="13"/>
      <c r="L7" s="13"/>
      <c r="M7" s="25"/>
      <c r="N7" s="25"/>
      <c r="O7" s="25"/>
    </row>
    <row r="8" s="2" customFormat="1" ht="18" customHeight="1" spans="1:15">
      <c r="A8" s="9">
        <v>5</v>
      </c>
      <c r="B8" s="14" t="s">
        <v>17</v>
      </c>
      <c r="C8" s="16" t="s">
        <v>24</v>
      </c>
      <c r="D8" s="29" t="s">
        <v>25</v>
      </c>
      <c r="E8" s="17" t="str">
        <f>REPLACE(D8,9,6,"******")</f>
        <v>41052619******0030</v>
      </c>
      <c r="F8" s="12" t="s">
        <v>16</v>
      </c>
      <c r="G8" s="13">
        <v>572.64</v>
      </c>
      <c r="H8" s="13">
        <v>3</v>
      </c>
      <c r="I8" s="13">
        <f t="shared" si="0"/>
        <v>1717.92</v>
      </c>
      <c r="J8" s="13"/>
      <c r="K8" s="13"/>
      <c r="L8" s="13"/>
      <c r="M8" s="25"/>
      <c r="N8" s="25"/>
      <c r="O8" s="25"/>
    </row>
    <row r="9" s="2" customFormat="1" ht="18" customHeight="1" spans="1:15">
      <c r="A9" s="9">
        <v>6</v>
      </c>
      <c r="B9" s="14" t="s">
        <v>17</v>
      </c>
      <c r="C9" s="16" t="s">
        <v>26</v>
      </c>
      <c r="D9" s="16" t="s">
        <v>27</v>
      </c>
      <c r="E9" s="17" t="str">
        <f>REPLACE(D9,9,6,"******")</f>
        <v>41052619******3828</v>
      </c>
      <c r="F9" s="12" t="s">
        <v>16</v>
      </c>
      <c r="G9" s="13">
        <v>572.64</v>
      </c>
      <c r="H9" s="13">
        <v>3</v>
      </c>
      <c r="I9" s="13">
        <f t="shared" si="0"/>
        <v>1717.92</v>
      </c>
      <c r="J9" s="18"/>
      <c r="K9" s="18"/>
      <c r="L9" s="13"/>
      <c r="M9" s="26"/>
      <c r="N9" s="18"/>
      <c r="O9" s="18"/>
    </row>
    <row r="10" s="3" customFormat="1" ht="18" customHeight="1" spans="1:15">
      <c r="A10" s="9">
        <v>7</v>
      </c>
      <c r="B10" s="5" t="s">
        <v>28</v>
      </c>
      <c r="C10" s="15" t="s">
        <v>29</v>
      </c>
      <c r="E10" s="15" t="s">
        <v>30</v>
      </c>
      <c r="F10" s="12" t="s">
        <v>16</v>
      </c>
      <c r="G10" s="13">
        <v>572.64</v>
      </c>
      <c r="H10" s="18">
        <v>3</v>
      </c>
      <c r="I10" s="13">
        <f t="shared" si="0"/>
        <v>1717.92</v>
      </c>
      <c r="J10" s="18">
        <v>25.05</v>
      </c>
      <c r="K10" s="18">
        <v>3</v>
      </c>
      <c r="L10" s="13">
        <f>J10*K10</f>
        <v>75.15</v>
      </c>
      <c r="M10" s="26">
        <v>273.79</v>
      </c>
      <c r="N10" s="18">
        <v>3</v>
      </c>
      <c r="O10" s="18">
        <f>M10*N10</f>
        <v>821.37</v>
      </c>
    </row>
    <row r="11" s="3" customFormat="1" ht="18" customHeight="1" spans="1:15">
      <c r="A11" s="9">
        <v>8</v>
      </c>
      <c r="B11" s="5" t="s">
        <v>28</v>
      </c>
      <c r="C11" s="15" t="s">
        <v>31</v>
      </c>
      <c r="E11" s="15" t="s">
        <v>32</v>
      </c>
      <c r="F11" s="12" t="s">
        <v>33</v>
      </c>
      <c r="G11" s="13">
        <v>572.64</v>
      </c>
      <c r="H11" s="18">
        <v>1</v>
      </c>
      <c r="I11" s="13">
        <f t="shared" si="0"/>
        <v>572.64</v>
      </c>
      <c r="J11" s="18">
        <v>25.05</v>
      </c>
      <c r="K11" s="18">
        <v>1</v>
      </c>
      <c r="L11" s="13">
        <f>J11*K11</f>
        <v>25.05</v>
      </c>
      <c r="M11" s="26">
        <v>273.79</v>
      </c>
      <c r="N11" s="18">
        <v>1</v>
      </c>
      <c r="O11" s="18">
        <f>M11*N11</f>
        <v>273.79</v>
      </c>
    </row>
    <row r="12" s="3" customFormat="1" ht="18" customHeight="1" spans="1:15">
      <c r="A12" s="9">
        <v>9</v>
      </c>
      <c r="B12" s="5" t="s">
        <v>34</v>
      </c>
      <c r="C12" s="19" t="s">
        <v>35</v>
      </c>
      <c r="D12" s="19" t="s">
        <v>36</v>
      </c>
      <c r="E12" s="20" t="str">
        <f>REPLACE(D12,9,6,"******")</f>
        <v>41052619******0073</v>
      </c>
      <c r="F12" s="12" t="s">
        <v>16</v>
      </c>
      <c r="G12" s="13">
        <v>572.64</v>
      </c>
      <c r="H12" s="13">
        <v>3</v>
      </c>
      <c r="I12" s="13">
        <f t="shared" si="0"/>
        <v>1717.92</v>
      </c>
      <c r="J12" s="27"/>
      <c r="K12" s="27"/>
      <c r="L12" s="27"/>
      <c r="M12" s="27"/>
      <c r="N12" s="27"/>
      <c r="O12" s="27"/>
    </row>
    <row r="13" s="2" customFormat="1" ht="18" customHeight="1" spans="1:15">
      <c r="A13" s="9">
        <v>10</v>
      </c>
      <c r="B13" s="9" t="s">
        <v>34</v>
      </c>
      <c r="C13" s="16" t="s">
        <v>37</v>
      </c>
      <c r="D13" s="16" t="s">
        <v>38</v>
      </c>
      <c r="E13" s="20" t="str">
        <f t="shared" ref="E13:E38" si="1">REPLACE(D13,9,6,"******")</f>
        <v>41052619******003X</v>
      </c>
      <c r="F13" s="12" t="s">
        <v>16</v>
      </c>
      <c r="G13" s="13">
        <v>572.64</v>
      </c>
      <c r="H13" s="13">
        <v>3</v>
      </c>
      <c r="I13" s="13">
        <f t="shared" ref="I13:I25" si="2">G13*H13</f>
        <v>1717.92</v>
      </c>
      <c r="J13" s="25"/>
      <c r="K13" s="25"/>
      <c r="L13" s="25"/>
      <c r="M13" s="25"/>
      <c r="N13" s="25"/>
      <c r="O13" s="25"/>
    </row>
    <row r="14" s="2" customFormat="1" ht="18" customHeight="1" spans="1:15">
      <c r="A14" s="9">
        <v>11</v>
      </c>
      <c r="B14" s="9" t="s">
        <v>34</v>
      </c>
      <c r="C14" s="16" t="s">
        <v>39</v>
      </c>
      <c r="D14" s="16" t="s">
        <v>40</v>
      </c>
      <c r="E14" s="20" t="str">
        <f t="shared" si="1"/>
        <v>41052619******5882</v>
      </c>
      <c r="F14" s="12" t="s">
        <v>16</v>
      </c>
      <c r="G14" s="13">
        <v>572.64</v>
      </c>
      <c r="H14" s="13">
        <v>3</v>
      </c>
      <c r="I14" s="13">
        <f t="shared" si="2"/>
        <v>1717.92</v>
      </c>
      <c r="J14" s="25"/>
      <c r="K14" s="25"/>
      <c r="L14" s="25"/>
      <c r="M14" s="25"/>
      <c r="N14" s="25"/>
      <c r="O14" s="25"/>
    </row>
    <row r="15" s="2" customFormat="1" ht="18" customHeight="1" spans="1:15">
      <c r="A15" s="9">
        <v>12</v>
      </c>
      <c r="B15" s="9" t="s">
        <v>34</v>
      </c>
      <c r="C15" s="16" t="s">
        <v>41</v>
      </c>
      <c r="D15" s="16" t="s">
        <v>42</v>
      </c>
      <c r="E15" s="20" t="str">
        <f t="shared" si="1"/>
        <v>41052619******2343</v>
      </c>
      <c r="F15" s="12" t="s">
        <v>16</v>
      </c>
      <c r="G15" s="13">
        <v>572.64</v>
      </c>
      <c r="H15" s="13">
        <v>3</v>
      </c>
      <c r="I15" s="13">
        <f t="shared" si="2"/>
        <v>1717.92</v>
      </c>
      <c r="J15" s="25"/>
      <c r="K15" s="25"/>
      <c r="L15" s="25"/>
      <c r="M15" s="25"/>
      <c r="N15" s="25"/>
      <c r="O15" s="25"/>
    </row>
    <row r="16" s="2" customFormat="1" ht="18" customHeight="1" spans="1:15">
      <c r="A16" s="9">
        <v>13</v>
      </c>
      <c r="B16" s="9" t="s">
        <v>34</v>
      </c>
      <c r="C16" s="16" t="s">
        <v>43</v>
      </c>
      <c r="D16" s="16" t="s">
        <v>44</v>
      </c>
      <c r="E16" s="20" t="str">
        <f t="shared" si="1"/>
        <v>41052619******3001</v>
      </c>
      <c r="F16" s="12" t="s">
        <v>16</v>
      </c>
      <c r="G16" s="13">
        <v>572.64</v>
      </c>
      <c r="H16" s="13">
        <v>3</v>
      </c>
      <c r="I16" s="13">
        <f t="shared" si="2"/>
        <v>1717.92</v>
      </c>
      <c r="J16" s="25"/>
      <c r="K16" s="25"/>
      <c r="L16" s="25"/>
      <c r="M16" s="25"/>
      <c r="N16" s="25"/>
      <c r="O16" s="25"/>
    </row>
    <row r="17" s="2" customFormat="1" ht="18" customHeight="1" spans="1:15">
      <c r="A17" s="9">
        <v>14</v>
      </c>
      <c r="B17" s="9" t="s">
        <v>34</v>
      </c>
      <c r="C17" s="16" t="s">
        <v>45</v>
      </c>
      <c r="D17" s="16" t="s">
        <v>46</v>
      </c>
      <c r="E17" s="20" t="str">
        <f t="shared" si="1"/>
        <v>41052619******0101</v>
      </c>
      <c r="F17" s="12" t="s">
        <v>16</v>
      </c>
      <c r="G17" s="13">
        <v>572.64</v>
      </c>
      <c r="H17" s="13">
        <v>3</v>
      </c>
      <c r="I17" s="13">
        <f t="shared" si="2"/>
        <v>1717.92</v>
      </c>
      <c r="J17" s="25"/>
      <c r="K17" s="25"/>
      <c r="L17" s="25"/>
      <c r="M17" s="25"/>
      <c r="N17" s="25"/>
      <c r="O17" s="25"/>
    </row>
    <row r="18" s="2" customFormat="1" ht="18" customHeight="1" spans="1:15">
      <c r="A18" s="9">
        <v>15</v>
      </c>
      <c r="B18" s="9" t="s">
        <v>34</v>
      </c>
      <c r="C18" s="16" t="s">
        <v>47</v>
      </c>
      <c r="D18" s="16" t="s">
        <v>48</v>
      </c>
      <c r="E18" s="20" t="str">
        <f t="shared" si="1"/>
        <v>41052619******0066</v>
      </c>
      <c r="F18" s="12" t="s">
        <v>16</v>
      </c>
      <c r="G18" s="13">
        <v>572.64</v>
      </c>
      <c r="H18" s="13">
        <v>3</v>
      </c>
      <c r="I18" s="13">
        <f t="shared" si="2"/>
        <v>1717.92</v>
      </c>
      <c r="J18" s="25"/>
      <c r="K18" s="25"/>
      <c r="L18" s="25"/>
      <c r="M18" s="25"/>
      <c r="N18" s="25"/>
      <c r="O18" s="25"/>
    </row>
    <row r="19" s="2" customFormat="1" ht="18" customHeight="1" spans="1:15">
      <c r="A19" s="9">
        <v>16</v>
      </c>
      <c r="B19" s="9" t="s">
        <v>34</v>
      </c>
      <c r="C19" s="16" t="s">
        <v>49</v>
      </c>
      <c r="D19" s="16" t="s">
        <v>50</v>
      </c>
      <c r="E19" s="20" t="str">
        <f t="shared" si="1"/>
        <v>41052619******0034</v>
      </c>
      <c r="F19" s="12" t="s">
        <v>16</v>
      </c>
      <c r="G19" s="13">
        <v>572.64</v>
      </c>
      <c r="H19" s="13">
        <v>3</v>
      </c>
      <c r="I19" s="13">
        <f t="shared" si="2"/>
        <v>1717.92</v>
      </c>
      <c r="J19" s="25"/>
      <c r="K19" s="25"/>
      <c r="L19" s="25"/>
      <c r="M19" s="25"/>
      <c r="N19" s="25"/>
      <c r="O19" s="25"/>
    </row>
    <row r="20" s="2" customFormat="1" ht="18" customHeight="1" spans="1:15">
      <c r="A20" s="9">
        <v>17</v>
      </c>
      <c r="B20" s="9" t="s">
        <v>34</v>
      </c>
      <c r="C20" s="16" t="s">
        <v>51</v>
      </c>
      <c r="D20" s="16" t="s">
        <v>52</v>
      </c>
      <c r="E20" s="20" t="str">
        <f t="shared" si="1"/>
        <v>41052619******0060</v>
      </c>
      <c r="F20" s="12" t="s">
        <v>16</v>
      </c>
      <c r="G20" s="13">
        <v>572.64</v>
      </c>
      <c r="H20" s="13">
        <v>3</v>
      </c>
      <c r="I20" s="13">
        <f t="shared" si="2"/>
        <v>1717.92</v>
      </c>
      <c r="J20" s="25"/>
      <c r="K20" s="25"/>
      <c r="L20" s="25"/>
      <c r="M20" s="25"/>
      <c r="N20" s="25"/>
      <c r="O20" s="25"/>
    </row>
    <row r="21" s="2" customFormat="1" ht="18" customHeight="1" spans="1:15">
      <c r="A21" s="9">
        <v>18</v>
      </c>
      <c r="B21" s="9" t="s">
        <v>34</v>
      </c>
      <c r="C21" s="16" t="s">
        <v>53</v>
      </c>
      <c r="D21" s="16" t="s">
        <v>54</v>
      </c>
      <c r="E21" s="20" t="str">
        <f t="shared" si="1"/>
        <v>41052619******116X</v>
      </c>
      <c r="F21" s="12" t="s">
        <v>16</v>
      </c>
      <c r="G21" s="13">
        <v>572.64</v>
      </c>
      <c r="H21" s="13">
        <v>3</v>
      </c>
      <c r="I21" s="13">
        <f t="shared" si="2"/>
        <v>1717.92</v>
      </c>
      <c r="J21" s="25"/>
      <c r="K21" s="25"/>
      <c r="L21" s="25"/>
      <c r="M21" s="25"/>
      <c r="N21" s="25"/>
      <c r="O21" s="25"/>
    </row>
    <row r="22" s="2" customFormat="1" ht="18" customHeight="1" spans="1:15">
      <c r="A22" s="9">
        <v>19</v>
      </c>
      <c r="B22" s="9" t="s">
        <v>34</v>
      </c>
      <c r="C22" s="16" t="s">
        <v>55</v>
      </c>
      <c r="D22" s="16" t="s">
        <v>56</v>
      </c>
      <c r="E22" s="20" t="str">
        <f t="shared" si="1"/>
        <v>41052619******0128</v>
      </c>
      <c r="F22" s="12" t="s">
        <v>16</v>
      </c>
      <c r="G22" s="13">
        <v>572.64</v>
      </c>
      <c r="H22" s="13">
        <v>3</v>
      </c>
      <c r="I22" s="13">
        <f t="shared" si="2"/>
        <v>1717.92</v>
      </c>
      <c r="J22" s="25"/>
      <c r="K22" s="25"/>
      <c r="L22" s="25"/>
      <c r="M22" s="25"/>
      <c r="N22" s="25"/>
      <c r="O22" s="25"/>
    </row>
    <row r="23" s="2" customFormat="1" ht="18" customHeight="1" spans="1:15">
      <c r="A23" s="9">
        <v>20</v>
      </c>
      <c r="B23" s="9" t="s">
        <v>57</v>
      </c>
      <c r="C23" s="16" t="s">
        <v>58</v>
      </c>
      <c r="D23" s="16" t="s">
        <v>59</v>
      </c>
      <c r="E23" s="20" t="str">
        <f t="shared" si="1"/>
        <v>41052619******0044</v>
      </c>
      <c r="F23" s="12" t="s">
        <v>60</v>
      </c>
      <c r="G23" s="13">
        <v>572.64</v>
      </c>
      <c r="H23" s="13">
        <v>1</v>
      </c>
      <c r="I23" s="13">
        <f t="shared" si="2"/>
        <v>572.64</v>
      </c>
      <c r="J23" s="25"/>
      <c r="K23" s="25"/>
      <c r="L23" s="25"/>
      <c r="M23" s="25"/>
      <c r="N23" s="25"/>
      <c r="O23" s="25"/>
    </row>
    <row r="24" s="2" customFormat="1" ht="18" customHeight="1" spans="1:15">
      <c r="A24" s="9">
        <v>21</v>
      </c>
      <c r="B24" s="9" t="s">
        <v>57</v>
      </c>
      <c r="C24" s="16" t="s">
        <v>61</v>
      </c>
      <c r="D24" s="16" t="s">
        <v>62</v>
      </c>
      <c r="E24" s="20" t="str">
        <f t="shared" si="1"/>
        <v>41052619******4450</v>
      </c>
      <c r="F24" s="12" t="s">
        <v>60</v>
      </c>
      <c r="G24" s="13">
        <v>572.64</v>
      </c>
      <c r="H24" s="13">
        <v>1</v>
      </c>
      <c r="I24" s="13">
        <f t="shared" si="2"/>
        <v>572.64</v>
      </c>
      <c r="J24" s="25"/>
      <c r="K24" s="25"/>
      <c r="L24" s="25"/>
      <c r="M24" s="25"/>
      <c r="N24" s="25"/>
      <c r="O24" s="25"/>
    </row>
    <row r="25" s="2" customFormat="1" ht="18" customHeight="1" spans="1:15">
      <c r="A25" s="9">
        <v>22</v>
      </c>
      <c r="B25" s="9" t="s">
        <v>57</v>
      </c>
      <c r="C25" s="16" t="s">
        <v>63</v>
      </c>
      <c r="D25" s="16" t="s">
        <v>64</v>
      </c>
      <c r="E25" s="20" t="str">
        <f t="shared" si="1"/>
        <v>41052619******0062</v>
      </c>
      <c r="F25" s="12" t="s">
        <v>60</v>
      </c>
      <c r="G25" s="13">
        <v>572.64</v>
      </c>
      <c r="H25" s="13">
        <v>1</v>
      </c>
      <c r="I25" s="13">
        <f t="shared" si="2"/>
        <v>572.64</v>
      </c>
      <c r="J25" s="25"/>
      <c r="K25" s="25"/>
      <c r="L25" s="25"/>
      <c r="M25" s="25"/>
      <c r="N25" s="25"/>
      <c r="O25" s="25"/>
    </row>
    <row r="26" s="2" customFormat="1" ht="18" customHeight="1" spans="1:15">
      <c r="A26" s="9">
        <v>23</v>
      </c>
      <c r="B26" s="9" t="s">
        <v>57</v>
      </c>
      <c r="C26" s="16" t="s">
        <v>65</v>
      </c>
      <c r="D26" s="16" t="s">
        <v>66</v>
      </c>
      <c r="E26" s="20" t="str">
        <f t="shared" si="1"/>
        <v>41052619******0600</v>
      </c>
      <c r="F26" s="12" t="s">
        <v>60</v>
      </c>
      <c r="G26" s="13">
        <v>572.64</v>
      </c>
      <c r="H26" s="13">
        <v>1</v>
      </c>
      <c r="I26" s="13">
        <f t="shared" ref="I26:I36" si="3">G26*H26</f>
        <v>572.64</v>
      </c>
      <c r="J26" s="13">
        <v>25.05</v>
      </c>
      <c r="K26" s="13">
        <v>1</v>
      </c>
      <c r="L26" s="9">
        <f>J26*K26</f>
        <v>25.05</v>
      </c>
      <c r="M26" s="25"/>
      <c r="N26" s="25"/>
      <c r="O26" s="25"/>
    </row>
    <row r="27" s="2" customFormat="1" ht="18" customHeight="1" spans="1:15">
      <c r="A27" s="9">
        <v>24</v>
      </c>
      <c r="B27" s="9" t="s">
        <v>57</v>
      </c>
      <c r="C27" s="16" t="s">
        <v>67</v>
      </c>
      <c r="D27" s="16" t="s">
        <v>68</v>
      </c>
      <c r="E27" s="20" t="str">
        <f t="shared" si="1"/>
        <v>63010519******2025</v>
      </c>
      <c r="F27" s="12" t="s">
        <v>60</v>
      </c>
      <c r="G27" s="13">
        <v>572.64</v>
      </c>
      <c r="H27" s="13">
        <v>1</v>
      </c>
      <c r="I27" s="13">
        <f t="shared" si="3"/>
        <v>572.64</v>
      </c>
      <c r="J27" s="13">
        <v>25.05</v>
      </c>
      <c r="K27" s="13">
        <v>1</v>
      </c>
      <c r="L27" s="9">
        <f t="shared" ref="L27:L38" si="4">J27*K27</f>
        <v>25.05</v>
      </c>
      <c r="M27" s="25"/>
      <c r="N27" s="25"/>
      <c r="O27" s="25"/>
    </row>
    <row r="28" ht="18" customHeight="1" spans="1:15">
      <c r="A28" s="9">
        <v>25</v>
      </c>
      <c r="B28" s="9" t="s">
        <v>57</v>
      </c>
      <c r="C28" s="16" t="s">
        <v>69</v>
      </c>
      <c r="D28" s="16" t="s">
        <v>70</v>
      </c>
      <c r="E28" s="20" t="str">
        <f t="shared" si="1"/>
        <v>41052619******0525</v>
      </c>
      <c r="F28" s="12" t="s">
        <v>60</v>
      </c>
      <c r="G28" s="13">
        <v>572.64</v>
      </c>
      <c r="H28" s="13">
        <v>1</v>
      </c>
      <c r="I28" s="13">
        <f t="shared" si="3"/>
        <v>572.64</v>
      </c>
      <c r="J28" s="13">
        <v>25.05</v>
      </c>
      <c r="K28" s="13">
        <v>1</v>
      </c>
      <c r="L28" s="9">
        <f t="shared" si="4"/>
        <v>25.05</v>
      </c>
      <c r="M28" s="28"/>
      <c r="N28" s="28"/>
      <c r="O28" s="28"/>
    </row>
    <row r="29" ht="18" customHeight="1" spans="1:15">
      <c r="A29" s="9">
        <v>26</v>
      </c>
      <c r="B29" s="9" t="s">
        <v>57</v>
      </c>
      <c r="C29" s="16" t="s">
        <v>71</v>
      </c>
      <c r="D29" s="16" t="s">
        <v>72</v>
      </c>
      <c r="E29" s="20" t="str">
        <f t="shared" si="1"/>
        <v>41052619******0045</v>
      </c>
      <c r="F29" s="12" t="s">
        <v>60</v>
      </c>
      <c r="G29" s="13">
        <v>572.64</v>
      </c>
      <c r="H29" s="13">
        <v>1</v>
      </c>
      <c r="I29" s="13">
        <f t="shared" si="3"/>
        <v>572.64</v>
      </c>
      <c r="J29" s="13">
        <v>25.05</v>
      </c>
      <c r="K29" s="13">
        <v>1</v>
      </c>
      <c r="L29" s="9">
        <f t="shared" si="4"/>
        <v>25.05</v>
      </c>
      <c r="M29" s="28"/>
      <c r="N29" s="28"/>
      <c r="O29" s="28"/>
    </row>
    <row r="30" ht="18" customHeight="1" spans="1:15">
      <c r="A30" s="9">
        <v>27</v>
      </c>
      <c r="B30" s="9" t="s">
        <v>57</v>
      </c>
      <c r="C30" s="16" t="s">
        <v>73</v>
      </c>
      <c r="D30" s="16" t="s">
        <v>74</v>
      </c>
      <c r="E30" s="20" t="str">
        <f t="shared" si="1"/>
        <v>41052619******0141</v>
      </c>
      <c r="F30" s="12" t="s">
        <v>60</v>
      </c>
      <c r="G30" s="13">
        <v>572.64</v>
      </c>
      <c r="H30" s="13">
        <v>1</v>
      </c>
      <c r="I30" s="13">
        <f t="shared" si="3"/>
        <v>572.64</v>
      </c>
      <c r="J30" s="13">
        <v>25.05</v>
      </c>
      <c r="K30" s="13">
        <v>1</v>
      </c>
      <c r="L30" s="9">
        <f t="shared" si="4"/>
        <v>25.05</v>
      </c>
      <c r="M30" s="28"/>
      <c r="N30" s="28"/>
      <c r="O30" s="28"/>
    </row>
    <row r="31" ht="18" customHeight="1" spans="1:15">
      <c r="A31" s="9">
        <v>28</v>
      </c>
      <c r="B31" s="9" t="s">
        <v>57</v>
      </c>
      <c r="C31" s="16" t="s">
        <v>75</v>
      </c>
      <c r="D31" s="16" t="s">
        <v>76</v>
      </c>
      <c r="E31" s="20" t="str">
        <f t="shared" si="1"/>
        <v>41052619******0543</v>
      </c>
      <c r="F31" s="12" t="s">
        <v>60</v>
      </c>
      <c r="G31" s="13">
        <v>572.64</v>
      </c>
      <c r="H31" s="13">
        <v>1</v>
      </c>
      <c r="I31" s="13">
        <f t="shared" si="3"/>
        <v>572.64</v>
      </c>
      <c r="J31" s="13">
        <v>25.05</v>
      </c>
      <c r="K31" s="13">
        <v>1</v>
      </c>
      <c r="L31" s="9">
        <f t="shared" si="4"/>
        <v>25.05</v>
      </c>
      <c r="M31" s="28"/>
      <c r="N31" s="28"/>
      <c r="O31" s="28"/>
    </row>
    <row r="32" ht="18" customHeight="1" spans="1:15">
      <c r="A32" s="9">
        <v>29</v>
      </c>
      <c r="B32" s="9" t="s">
        <v>57</v>
      </c>
      <c r="C32" s="16" t="s">
        <v>77</v>
      </c>
      <c r="D32" s="16" t="s">
        <v>78</v>
      </c>
      <c r="E32" s="20" t="str">
        <f t="shared" si="1"/>
        <v>41052619******0027</v>
      </c>
      <c r="F32" s="12" t="s">
        <v>60</v>
      </c>
      <c r="G32" s="13">
        <v>572.64</v>
      </c>
      <c r="H32" s="13">
        <v>1</v>
      </c>
      <c r="I32" s="13">
        <f t="shared" si="3"/>
        <v>572.64</v>
      </c>
      <c r="J32" s="13">
        <v>25.05</v>
      </c>
      <c r="K32" s="13">
        <v>1</v>
      </c>
      <c r="L32" s="9">
        <f t="shared" si="4"/>
        <v>25.05</v>
      </c>
      <c r="M32" s="28"/>
      <c r="N32" s="28"/>
      <c r="O32" s="28"/>
    </row>
    <row r="33" ht="18" customHeight="1" spans="1:15">
      <c r="A33" s="9">
        <v>30</v>
      </c>
      <c r="B33" s="9" t="s">
        <v>57</v>
      </c>
      <c r="C33" s="16" t="s">
        <v>79</v>
      </c>
      <c r="D33" s="16" t="s">
        <v>80</v>
      </c>
      <c r="E33" s="20" t="str">
        <f t="shared" si="1"/>
        <v>41052620******2983</v>
      </c>
      <c r="F33" s="12" t="s">
        <v>60</v>
      </c>
      <c r="G33" s="13">
        <v>572.64</v>
      </c>
      <c r="H33" s="13">
        <v>1</v>
      </c>
      <c r="I33" s="13">
        <f t="shared" si="3"/>
        <v>572.64</v>
      </c>
      <c r="J33" s="13">
        <v>25.05</v>
      </c>
      <c r="K33" s="13">
        <v>1</v>
      </c>
      <c r="L33" s="9">
        <f t="shared" si="4"/>
        <v>25.05</v>
      </c>
      <c r="M33" s="28"/>
      <c r="N33" s="28"/>
      <c r="O33" s="28"/>
    </row>
    <row r="34" ht="18" customHeight="1" spans="1:15">
      <c r="A34" s="9">
        <v>31</v>
      </c>
      <c r="B34" s="9" t="s">
        <v>57</v>
      </c>
      <c r="C34" s="16" t="s">
        <v>81</v>
      </c>
      <c r="D34" s="16" t="s">
        <v>82</v>
      </c>
      <c r="E34" s="20" t="str">
        <f t="shared" si="1"/>
        <v>41052619******0266</v>
      </c>
      <c r="F34" s="12" t="s">
        <v>60</v>
      </c>
      <c r="G34" s="13">
        <v>572.64</v>
      </c>
      <c r="H34" s="13">
        <v>1</v>
      </c>
      <c r="I34" s="13">
        <f t="shared" si="3"/>
        <v>572.64</v>
      </c>
      <c r="J34" s="13">
        <v>25.05</v>
      </c>
      <c r="K34" s="13">
        <v>1</v>
      </c>
      <c r="L34" s="9">
        <f t="shared" si="4"/>
        <v>25.05</v>
      </c>
      <c r="M34" s="28"/>
      <c r="N34" s="28"/>
      <c r="O34" s="28"/>
    </row>
    <row r="35" ht="18" customHeight="1" spans="1:15">
      <c r="A35" s="9">
        <v>32</v>
      </c>
      <c r="B35" s="9" t="s">
        <v>57</v>
      </c>
      <c r="C35" s="16" t="s">
        <v>83</v>
      </c>
      <c r="D35" s="16" t="s">
        <v>84</v>
      </c>
      <c r="E35" s="20" t="str">
        <f t="shared" si="1"/>
        <v>41052619******0567</v>
      </c>
      <c r="F35" s="12" t="s">
        <v>60</v>
      </c>
      <c r="G35" s="13">
        <v>572.64</v>
      </c>
      <c r="H35" s="13">
        <v>1</v>
      </c>
      <c r="I35" s="13">
        <f t="shared" si="3"/>
        <v>572.64</v>
      </c>
      <c r="J35" s="13">
        <v>25.05</v>
      </c>
      <c r="K35" s="13">
        <v>1</v>
      </c>
      <c r="L35" s="9">
        <f t="shared" si="4"/>
        <v>25.05</v>
      </c>
      <c r="M35" s="28"/>
      <c r="N35" s="28"/>
      <c r="O35" s="28"/>
    </row>
    <row r="36" ht="18" customHeight="1" spans="1:15">
      <c r="A36" s="9">
        <v>33</v>
      </c>
      <c r="B36" s="9" t="s">
        <v>57</v>
      </c>
      <c r="C36" s="16" t="s">
        <v>85</v>
      </c>
      <c r="D36" s="16" t="s">
        <v>86</v>
      </c>
      <c r="E36" s="20" t="str">
        <f t="shared" si="1"/>
        <v>41052619******0047</v>
      </c>
      <c r="F36" s="12" t="s">
        <v>60</v>
      </c>
      <c r="G36" s="13">
        <v>572.64</v>
      </c>
      <c r="H36" s="13">
        <v>1</v>
      </c>
      <c r="I36" s="13">
        <f t="shared" si="3"/>
        <v>572.64</v>
      </c>
      <c r="J36" s="13">
        <v>25.05</v>
      </c>
      <c r="K36" s="13">
        <v>1</v>
      </c>
      <c r="L36" s="9">
        <f t="shared" si="4"/>
        <v>25.05</v>
      </c>
      <c r="M36" s="28"/>
      <c r="N36" s="28"/>
      <c r="O36" s="28"/>
    </row>
    <row r="37" ht="18" customHeight="1" spans="1:15">
      <c r="A37" s="9">
        <v>34</v>
      </c>
      <c r="B37" s="9" t="s">
        <v>57</v>
      </c>
      <c r="C37" s="16" t="s">
        <v>87</v>
      </c>
      <c r="D37" s="16" t="s">
        <v>88</v>
      </c>
      <c r="E37" s="20" t="str">
        <f t="shared" si="1"/>
        <v>41052620******2969</v>
      </c>
      <c r="F37" s="12" t="s">
        <v>60</v>
      </c>
      <c r="G37" s="13"/>
      <c r="H37" s="14"/>
      <c r="I37" s="14"/>
      <c r="J37" s="13">
        <v>25.05</v>
      </c>
      <c r="K37" s="13">
        <v>1</v>
      </c>
      <c r="L37" s="9">
        <f t="shared" si="4"/>
        <v>25.05</v>
      </c>
      <c r="M37" s="28"/>
      <c r="N37" s="28"/>
      <c r="O37" s="28"/>
    </row>
    <row r="38" ht="18" customHeight="1" spans="1:15">
      <c r="A38" s="9">
        <v>35</v>
      </c>
      <c r="B38" s="9" t="s">
        <v>89</v>
      </c>
      <c r="C38" s="9" t="s">
        <v>90</v>
      </c>
      <c r="D38" s="30" t="s">
        <v>91</v>
      </c>
      <c r="E38" s="20" t="str">
        <f t="shared" si="1"/>
        <v>41052619******0083</v>
      </c>
      <c r="F38" s="12" t="s">
        <v>92</v>
      </c>
      <c r="G38" s="9">
        <v>572.64</v>
      </c>
      <c r="H38" s="9">
        <v>3</v>
      </c>
      <c r="I38" s="9">
        <f>G38*H38</f>
        <v>1717.92</v>
      </c>
      <c r="J38" s="9">
        <v>25.05</v>
      </c>
      <c r="K38" s="9">
        <v>3</v>
      </c>
      <c r="L38" s="9">
        <f t="shared" si="4"/>
        <v>75.15</v>
      </c>
      <c r="M38" s="9"/>
      <c r="N38" s="9"/>
      <c r="O38" s="9"/>
    </row>
  </sheetData>
  <mergeCells count="10">
    <mergeCell ref="B1:O1"/>
    <mergeCell ref="G2:I2"/>
    <mergeCell ref="J2:L2"/>
    <mergeCell ref="M2:O2"/>
    <mergeCell ref="A2:A3"/>
    <mergeCell ref="B2:B3"/>
    <mergeCell ref="C2:C3"/>
    <mergeCell ref="D2:D3"/>
    <mergeCell ref="E2:E3"/>
    <mergeCell ref="F2:F3"/>
  </mergeCells>
  <conditionalFormatting sqref="C5">
    <cfRule type="duplicateValues" dxfId="0" priority="16"/>
  </conditionalFormatting>
  <conditionalFormatting sqref="C6">
    <cfRule type="duplicateValues" dxfId="0" priority="14"/>
  </conditionalFormatting>
  <conditionalFormatting sqref="C7">
    <cfRule type="duplicateValues" dxfId="0" priority="13"/>
  </conditionalFormatting>
  <conditionalFormatting sqref="C12">
    <cfRule type="duplicateValues" dxfId="0" priority="25"/>
  </conditionalFormatting>
  <conditionalFormatting sqref="C13">
    <cfRule type="duplicateValues" dxfId="0" priority="23"/>
  </conditionalFormatting>
  <conditionalFormatting sqref="C14">
    <cfRule type="duplicateValues" dxfId="0" priority="22"/>
  </conditionalFormatting>
  <conditionalFormatting sqref="C15">
    <cfRule type="duplicateValues" dxfId="0" priority="21"/>
  </conditionalFormatting>
  <conditionalFormatting sqref="C16">
    <cfRule type="duplicateValues" dxfId="0" priority="20"/>
  </conditionalFormatting>
  <conditionalFormatting sqref="C26">
    <cfRule type="duplicateValues" dxfId="0" priority="7"/>
  </conditionalFormatting>
  <conditionalFormatting sqref="C27">
    <cfRule type="duplicateValues" dxfId="0" priority="3"/>
  </conditionalFormatting>
  <conditionalFormatting sqref="C29">
    <cfRule type="duplicateValues" dxfId="0" priority="10"/>
  </conditionalFormatting>
  <conditionalFormatting sqref="C33">
    <cfRule type="duplicateValues" dxfId="0" priority="11"/>
  </conditionalFormatting>
  <conditionalFormatting sqref="C34">
    <cfRule type="duplicateValues" dxfId="0" priority="5"/>
  </conditionalFormatting>
  <conditionalFormatting sqref="C35">
    <cfRule type="duplicateValues" dxfId="0" priority="8"/>
  </conditionalFormatting>
  <conditionalFormatting sqref="C37">
    <cfRule type="duplicateValues" dxfId="0" priority="4"/>
  </conditionalFormatting>
  <conditionalFormatting sqref="C8:C9">
    <cfRule type="duplicateValues" dxfId="0" priority="15"/>
  </conditionalFormatting>
  <conditionalFormatting sqref="C17:C22">
    <cfRule type="duplicateValues" dxfId="0" priority="19"/>
  </conditionalFormatting>
  <conditionalFormatting sqref="C23 C30">
    <cfRule type="duplicateValues" dxfId="0" priority="12"/>
  </conditionalFormatting>
  <conditionalFormatting sqref="C31 C3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¯\_(ツ)_/¯</cp:lastModifiedBy>
  <dcterms:created xsi:type="dcterms:W3CDTF">2023-05-04T00:36:00Z</dcterms:created>
  <dcterms:modified xsi:type="dcterms:W3CDTF">2024-04-07T03:31:23Z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C29DE0EA562546C692C38A49D8FABBF9_13</vt:lpwstr>
  </property>
  <property fmtid="{D5CDD505-2E9C-101B-9397-08002B2CF9AE}" pid="4" name="KSOReadingLayout">
    <vt:bool>true</vt:bool>
  </property>
</Properties>
</file>